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"/>
    </mc:Choice>
  </mc:AlternateContent>
  <bookViews>
    <workbookView xWindow="0" yWindow="0" windowWidth="14505" windowHeight="103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<sst xmlns="http://schemas.openxmlformats.org/spreadsheetml/2006/main" count="240" uniqueCount="71">
  <si>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</si>
  <si>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</si>
  <si>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</si>
  <si>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</si>
  <si>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</si>
  <si>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</si>
  <si>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</si>
  <si>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</si>
  <si>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</si>
  <si>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</si>
  <si>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</si>
  <si>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</si>
  <si>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</si>
  <si>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</si>
  <si>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</si>
  <si>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</si>
  <si>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</si>
  <si>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</si>
  <si>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</si>
  <si>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</si>
  <si>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</si>
  <si>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</si>
  <si>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</si>
  <si>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</si>
  <si>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</si>
  <si>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</si>
  <si>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</si>
  <si>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</si>
  <si>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</si>
  <si>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</si>
  <si>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</si>
  <si>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</si>
  <si>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</si>
  <si>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</si>
  <si>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</si>
  <si>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</si>
  <si>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</si>
  <si>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</si>
  <si>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</si>
  <si>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рисовая</t>
  </si>
  <si>
    <t>Директор школы</t>
  </si>
  <si>
    <t>Кофейный напиток</t>
  </si>
  <si>
    <t>Макароны отварные</t>
  </si>
  <si>
    <t>Биточки куриные</t>
  </si>
  <si>
    <t>Какао с молоком</t>
  </si>
  <si>
    <t>Картофельное пюре</t>
  </si>
  <si>
    <t>Рыба припущенная</t>
  </si>
  <si>
    <t>Чай с сахаром</t>
  </si>
  <si>
    <t>Запеканка творожная со сгущённым молоком</t>
  </si>
  <si>
    <t>Йогурт</t>
  </si>
  <si>
    <t>Греча рассыпчатая</t>
  </si>
  <si>
    <t>Гуляш из говядины</t>
  </si>
  <si>
    <t>Сок плодовый</t>
  </si>
  <si>
    <t>Каша вязкая пшенная</t>
  </si>
  <si>
    <t>Котлета мясная</t>
  </si>
  <si>
    <t>Свёкла тушенная</t>
  </si>
  <si>
    <t>Рыба тушенная с овощами</t>
  </si>
  <si>
    <t>Рис отварной</t>
  </si>
  <si>
    <t>Компот из сухофруктов</t>
  </si>
  <si>
    <t>Куриные голени с овощами в сметанном соусе</t>
  </si>
  <si>
    <t>Вермишель отварная</t>
  </si>
  <si>
    <t>Каша вязкая пшенна-рисовая "Дружба"</t>
  </si>
  <si>
    <t>МБОУ Восходовская ОШ</t>
  </si>
  <si>
    <t>Румянцева Е.А.</t>
  </si>
  <si>
    <t>сладкое</t>
  </si>
  <si>
    <t>кисломол.</t>
  </si>
  <si>
    <t>Сыр, яйцо отварное</t>
  </si>
  <si>
    <t>Горячий бутерброт с сыром</t>
  </si>
  <si>
    <t>хлеб в/с</t>
  </si>
  <si>
    <t xml:space="preserve">печенье 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</si>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</sst>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7" activePane="bottomRight" state="frozen"/>
      <selection pane="topRight" activeCell="E1" sqref="E1"/>
      <selection pane="bottomLeft" activeCell="A6" sqref="A6"/>
      <selection pane="bottomRight" activeCell="F158" sqref="F15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62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3.5</v>
      </c>
      <c r="H6" s="40">
        <v>8</v>
      </c>
      <c r="I6" s="40">
        <v>31.6</v>
      </c>
      <c r="J6" s="40">
        <v>218</v>
      </c>
      <c r="K6" s="41">
        <v>19</v>
      </c>
      <c r="L6" s="40">
        <v>24.04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3.17</v>
      </c>
      <c r="H8" s="43">
        <v>2.68</v>
      </c>
      <c r="I8" s="43">
        <v>22.4</v>
      </c>
      <c r="J8" s="43">
        <v>116</v>
      </c>
      <c r="K8" s="44">
        <v>37</v>
      </c>
      <c r="L8" s="43">
        <v>8.07</v>
      </c>
    </row>
    <row r="9" spans="1:12" ht="15" x14ac:dyDescent="0.25">
      <c r="A9" s="23"/>
      <c r="B9" s="15"/>
      <c r="C9" s="11"/>
      <c r="D9" s="7" t="s">
        <v>23</v>
      </c>
      <c r="E9" s="42" t="s">
        <v>67</v>
      </c>
      <c r="F9" s="43">
        <v>65</v>
      </c>
      <c r="G9" s="43">
        <v>8.0500000000000007</v>
      </c>
      <c r="H9" s="43">
        <v>10.99</v>
      </c>
      <c r="I9" s="43">
        <v>11.49</v>
      </c>
      <c r="J9" s="43">
        <v>174.03</v>
      </c>
      <c r="K9" s="44"/>
      <c r="L9" s="43">
        <v>15.3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64</v>
      </c>
      <c r="E11" s="42" t="s">
        <v>69</v>
      </c>
      <c r="F11" s="43">
        <v>50</v>
      </c>
      <c r="G11" s="43">
        <v>3.36</v>
      </c>
      <c r="H11" s="43">
        <v>11.75</v>
      </c>
      <c r="I11" s="43">
        <v>25.94</v>
      </c>
      <c r="J11" s="43">
        <v>216.49</v>
      </c>
      <c r="K11" s="44"/>
      <c r="L11" s="43">
        <v>24.17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18.080000000000002</v>
      </c>
      <c r="H13" s="19">
        <f t="shared" si="0"/>
        <v>33.42</v>
      </c>
      <c r="I13" s="19">
        <f t="shared" si="0"/>
        <v>91.429999999999993</v>
      </c>
      <c r="J13" s="19">
        <f t="shared" si="0"/>
        <v>724.52</v>
      </c>
      <c r="K13" s="25"/>
      <c r="L13" s="19">
        <f t="shared" ref="L13" si="1">SUM(L6:L12)</f>
        <v>71.58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515</v>
      </c>
      <c r="G24" s="32">
        <f t="shared" ref="G24:J24" si="4">G13+G23</f>
        <v>18.080000000000002</v>
      </c>
      <c r="H24" s="32">
        <f t="shared" si="4"/>
        <v>33.42</v>
      </c>
      <c r="I24" s="32">
        <f t="shared" si="4"/>
        <v>91.429999999999993</v>
      </c>
      <c r="J24" s="32">
        <f t="shared" si="4"/>
        <v>724.52</v>
      </c>
      <c r="K24" s="32"/>
      <c r="L24" s="32">
        <f t="shared" ref="L24" si="5">L13+L23</f>
        <v>71.58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150</v>
      </c>
      <c r="G25" s="40">
        <v>5.0999999999999996</v>
      </c>
      <c r="H25" s="40">
        <v>6.3</v>
      </c>
      <c r="I25" s="40">
        <v>36.799999999999997</v>
      </c>
      <c r="J25" s="40">
        <v>217.4</v>
      </c>
      <c r="K25" s="41">
        <v>1</v>
      </c>
      <c r="L25" s="40">
        <v>9.25</v>
      </c>
    </row>
    <row r="26" spans="1:12" ht="15" x14ac:dyDescent="0.25">
      <c r="A26" s="14"/>
      <c r="B26" s="15"/>
      <c r="C26" s="11"/>
      <c r="D26" s="6" t="s">
        <v>21</v>
      </c>
      <c r="E26" s="42" t="s">
        <v>43</v>
      </c>
      <c r="F26" s="43">
        <v>100</v>
      </c>
      <c r="G26" s="43">
        <v>8.0399999999999991</v>
      </c>
      <c r="H26" s="43">
        <v>9.07</v>
      </c>
      <c r="I26" s="43">
        <v>9.5</v>
      </c>
      <c r="J26" s="43">
        <v>151.79</v>
      </c>
      <c r="K26" s="44">
        <v>13</v>
      </c>
      <c r="L26" s="43">
        <v>54.28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190</v>
      </c>
      <c r="K27" s="44">
        <v>32</v>
      </c>
      <c r="L27" s="43">
        <v>4.62</v>
      </c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50</v>
      </c>
      <c r="G28" s="43">
        <v>3.7</v>
      </c>
      <c r="H28" s="43">
        <v>1.45</v>
      </c>
      <c r="I28" s="43">
        <v>23.3</v>
      </c>
      <c r="J28" s="43">
        <v>128</v>
      </c>
      <c r="K28" s="44"/>
      <c r="L28" s="43">
        <v>5.25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21.74</v>
      </c>
      <c r="H32" s="19">
        <f t="shared" ref="H32" si="7">SUM(H25:H31)</f>
        <v>21.82</v>
      </c>
      <c r="I32" s="19">
        <f t="shared" ref="I32" si="8">SUM(I25:I31)</f>
        <v>102.1</v>
      </c>
      <c r="J32" s="19">
        <f t="shared" ref="J32:L32" si="9">SUM(J25:J31)</f>
        <v>687.19</v>
      </c>
      <c r="K32" s="25"/>
      <c r="L32" s="19">
        <f t="shared" si="9"/>
        <v>73.400000000000006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21.74</v>
      </c>
      <c r="H43" s="32">
        <f t="shared" ref="H43" si="15">H32+H42</f>
        <v>21.82</v>
      </c>
      <c r="I43" s="32">
        <f t="shared" ref="I43" si="16">I32+I42</f>
        <v>102.1</v>
      </c>
      <c r="J43" s="32">
        <f t="shared" ref="J43:L43" si="17">J32+J42</f>
        <v>687.19</v>
      </c>
      <c r="K43" s="32"/>
      <c r="L43" s="32">
        <f t="shared" si="17"/>
        <v>73.400000000000006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150</v>
      </c>
      <c r="G44" s="40">
        <v>3.2</v>
      </c>
      <c r="H44" s="40">
        <v>6.8</v>
      </c>
      <c r="I44" s="40">
        <v>36.9</v>
      </c>
      <c r="J44" s="40">
        <v>245</v>
      </c>
      <c r="K44" s="41">
        <v>3</v>
      </c>
      <c r="L44" s="40">
        <v>11.91</v>
      </c>
    </row>
    <row r="45" spans="1:12" ht="15" x14ac:dyDescent="0.25">
      <c r="A45" s="23"/>
      <c r="B45" s="15"/>
      <c r="C45" s="11"/>
      <c r="D45" s="6" t="s">
        <v>21</v>
      </c>
      <c r="E45" s="42" t="s">
        <v>46</v>
      </c>
      <c r="F45" s="43">
        <v>100</v>
      </c>
      <c r="G45" s="43">
        <v>13.9</v>
      </c>
      <c r="H45" s="43">
        <v>0.9</v>
      </c>
      <c r="I45" s="43">
        <v>0</v>
      </c>
      <c r="J45" s="43">
        <v>67</v>
      </c>
      <c r="K45" s="44">
        <v>17</v>
      </c>
      <c r="L45" s="43">
        <v>60.3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</v>
      </c>
      <c r="I46" s="43">
        <v>14</v>
      </c>
      <c r="J46" s="43">
        <v>51</v>
      </c>
      <c r="K46" s="44">
        <v>33</v>
      </c>
      <c r="L46" s="43">
        <v>2.0299999999999998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68</v>
      </c>
      <c r="F47" s="43">
        <v>50</v>
      </c>
      <c r="G47" s="43">
        <v>3.7</v>
      </c>
      <c r="H47" s="43">
        <v>1.45</v>
      </c>
      <c r="I47" s="43">
        <v>23.3</v>
      </c>
      <c r="J47" s="43">
        <v>128</v>
      </c>
      <c r="K47" s="44"/>
      <c r="L47" s="43">
        <v>5.25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0.1</v>
      </c>
      <c r="H48" s="43">
        <v>8.1999999999999993</v>
      </c>
      <c r="I48" s="43">
        <v>0.1</v>
      </c>
      <c r="J48" s="43">
        <v>74</v>
      </c>
      <c r="K48" s="44">
        <v>38</v>
      </c>
      <c r="L48" s="43">
        <v>17.079999999999998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21.1</v>
      </c>
      <c r="H51" s="19">
        <f t="shared" ref="H51" si="19">SUM(H44:H50)</f>
        <v>17.350000000000001</v>
      </c>
      <c r="I51" s="19">
        <f t="shared" ref="I51" si="20">SUM(I44:I50)</f>
        <v>74.3</v>
      </c>
      <c r="J51" s="19">
        <f t="shared" ref="J51:L51" si="21">SUM(J44:J50)</f>
        <v>565</v>
      </c>
      <c r="K51" s="25"/>
      <c r="L51" s="19">
        <f t="shared" si="21"/>
        <v>96.57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21.1</v>
      </c>
      <c r="H62" s="32">
        <f t="shared" ref="H62" si="27">H51+H61</f>
        <v>17.350000000000001</v>
      </c>
      <c r="I62" s="32">
        <f t="shared" ref="I62" si="28">I51+I61</f>
        <v>74.3</v>
      </c>
      <c r="J62" s="32">
        <f t="shared" ref="J62:L62" si="29">J51+J61</f>
        <v>565</v>
      </c>
      <c r="K62" s="32"/>
      <c r="L62" s="32">
        <f t="shared" si="29"/>
        <v>96.57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170</v>
      </c>
      <c r="G63" s="40">
        <v>27.84</v>
      </c>
      <c r="H63" s="40">
        <v>18</v>
      </c>
      <c r="I63" s="40">
        <v>32.4</v>
      </c>
      <c r="J63" s="40">
        <v>362</v>
      </c>
      <c r="K63" s="41">
        <v>9</v>
      </c>
      <c r="L63" s="40">
        <v>56.77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1.6</v>
      </c>
      <c r="H65" s="43">
        <v>1.6</v>
      </c>
      <c r="I65" s="43">
        <v>18.399999999999999</v>
      </c>
      <c r="J65" s="43">
        <v>91.1</v>
      </c>
      <c r="K65" s="44">
        <v>37</v>
      </c>
      <c r="L65" s="43">
        <v>8.07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50</v>
      </c>
      <c r="G66" s="43">
        <v>3.7</v>
      </c>
      <c r="H66" s="43">
        <v>1.45</v>
      </c>
      <c r="I66" s="43">
        <v>23.3</v>
      </c>
      <c r="J66" s="43">
        <v>128</v>
      </c>
      <c r="K66" s="44"/>
      <c r="L66" s="43">
        <v>5.25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65</v>
      </c>
      <c r="E68" s="42" t="s">
        <v>49</v>
      </c>
      <c r="F68" s="43">
        <v>125</v>
      </c>
      <c r="G68" s="43">
        <v>0.1</v>
      </c>
      <c r="H68" s="43">
        <v>8.1999999999999993</v>
      </c>
      <c r="I68" s="43">
        <v>0.1</v>
      </c>
      <c r="J68" s="43">
        <v>74.599999999999994</v>
      </c>
      <c r="K68" s="44"/>
      <c r="L68" s="43">
        <v>23.44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33.24</v>
      </c>
      <c r="H70" s="19">
        <f t="shared" ref="H70" si="31">SUM(H63:H69)</f>
        <v>29.25</v>
      </c>
      <c r="I70" s="19">
        <f t="shared" ref="I70" si="32">SUM(I63:I69)</f>
        <v>74.199999999999989</v>
      </c>
      <c r="J70" s="19">
        <f t="shared" ref="J70:L70" si="33">SUM(J63:J69)</f>
        <v>655.7</v>
      </c>
      <c r="K70" s="25"/>
      <c r="L70" s="19">
        <f t="shared" si="33"/>
        <v>93.53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545</v>
      </c>
      <c r="G81" s="32">
        <f t="shared" ref="G81" si="38">G70+G80</f>
        <v>33.24</v>
      </c>
      <c r="H81" s="32">
        <f t="shared" ref="H81" si="39">H70+H80</f>
        <v>29.25</v>
      </c>
      <c r="I81" s="32">
        <f t="shared" ref="I81" si="40">I70+I80</f>
        <v>74.199999999999989</v>
      </c>
      <c r="J81" s="32">
        <f t="shared" ref="J81:L81" si="41">J70+J80</f>
        <v>655.7</v>
      </c>
      <c r="K81" s="32"/>
      <c r="L81" s="32">
        <f t="shared" si="41"/>
        <v>93.53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180</v>
      </c>
      <c r="G82" s="40">
        <v>8.4</v>
      </c>
      <c r="H82" s="40">
        <v>10.8</v>
      </c>
      <c r="I82" s="40">
        <v>41.3</v>
      </c>
      <c r="J82" s="40">
        <v>303</v>
      </c>
      <c r="K82" s="41">
        <v>8</v>
      </c>
      <c r="L82" s="40">
        <v>11.79</v>
      </c>
    </row>
    <row r="83" spans="1:12" ht="15" x14ac:dyDescent="0.25">
      <c r="A83" s="23"/>
      <c r="B83" s="15"/>
      <c r="C83" s="11"/>
      <c r="D83" s="6" t="s">
        <v>21</v>
      </c>
      <c r="E83" s="42" t="s">
        <v>51</v>
      </c>
      <c r="F83" s="43">
        <v>100</v>
      </c>
      <c r="G83" s="43">
        <v>13.9</v>
      </c>
      <c r="H83" s="43">
        <v>6.5</v>
      </c>
      <c r="I83" s="43">
        <v>4</v>
      </c>
      <c r="J83" s="43">
        <v>132</v>
      </c>
      <c r="K83" s="44">
        <v>10</v>
      </c>
      <c r="L83" s="43">
        <v>47.23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2</v>
      </c>
      <c r="H84" s="43">
        <v>0.2</v>
      </c>
      <c r="I84" s="43">
        <v>20.2</v>
      </c>
      <c r="J84" s="43">
        <v>92</v>
      </c>
      <c r="K84" s="44">
        <v>35</v>
      </c>
      <c r="L84" s="43">
        <v>12.78</v>
      </c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50</v>
      </c>
      <c r="G85" s="43">
        <v>3.7</v>
      </c>
      <c r="H85" s="43">
        <v>1.45</v>
      </c>
      <c r="I85" s="43">
        <v>23.3</v>
      </c>
      <c r="J85" s="43">
        <v>128</v>
      </c>
      <c r="K85" s="44"/>
      <c r="L85" s="43">
        <v>5.25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28</v>
      </c>
      <c r="H89" s="19">
        <f t="shared" ref="H89" si="43">SUM(H82:H88)</f>
        <v>18.95</v>
      </c>
      <c r="I89" s="19">
        <f t="shared" ref="I89" si="44">SUM(I82:I88)</f>
        <v>88.8</v>
      </c>
      <c r="J89" s="19">
        <f t="shared" ref="J89:L89" si="45">SUM(J82:J88)</f>
        <v>655</v>
      </c>
      <c r="K89" s="25"/>
      <c r="L89" s="19">
        <f t="shared" si="45"/>
        <v>77.05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28</v>
      </c>
      <c r="H100" s="32">
        <f t="shared" ref="H100" si="51">H89+H99</f>
        <v>18.95</v>
      </c>
      <c r="I100" s="32">
        <f t="shared" ref="I100" si="52">I89+I99</f>
        <v>88.8</v>
      </c>
      <c r="J100" s="32">
        <f t="shared" ref="J100:L100" si="53">J89+J99</f>
        <v>655</v>
      </c>
      <c r="K100" s="32"/>
      <c r="L100" s="32">
        <f t="shared" si="53"/>
        <v>77.05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5.8</v>
      </c>
      <c r="H101" s="40">
        <v>9.1999999999999993</v>
      </c>
      <c r="I101" s="40">
        <v>31.8</v>
      </c>
      <c r="J101" s="40">
        <v>240</v>
      </c>
      <c r="K101" s="41">
        <v>18</v>
      </c>
      <c r="L101" s="40">
        <v>21.96</v>
      </c>
    </row>
    <row r="102" spans="1:12" ht="15" x14ac:dyDescent="0.25">
      <c r="A102" s="23"/>
      <c r="B102" s="15"/>
      <c r="C102" s="11"/>
      <c r="D102" s="6" t="s">
        <v>26</v>
      </c>
      <c r="E102" s="42" t="s">
        <v>66</v>
      </c>
      <c r="F102" s="43">
        <v>65</v>
      </c>
      <c r="G102" s="43">
        <v>8.58</v>
      </c>
      <c r="H102" s="43">
        <v>9.0299999999999994</v>
      </c>
      <c r="I102" s="43">
        <v>0.3</v>
      </c>
      <c r="J102" s="43">
        <v>117.6</v>
      </c>
      <c r="K102" s="44"/>
      <c r="L102" s="43">
        <v>18.48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1.6</v>
      </c>
      <c r="H103" s="43">
        <v>1.6</v>
      </c>
      <c r="I103" s="43">
        <v>18.399999999999999</v>
      </c>
      <c r="J103" s="43">
        <v>91.1</v>
      </c>
      <c r="K103" s="44">
        <v>37</v>
      </c>
      <c r="L103" s="43">
        <v>8.07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50</v>
      </c>
      <c r="G104" s="43">
        <v>3.7</v>
      </c>
      <c r="H104" s="43">
        <v>1.45</v>
      </c>
      <c r="I104" s="43">
        <v>23.3</v>
      </c>
      <c r="J104" s="43">
        <v>128</v>
      </c>
      <c r="K104" s="44"/>
      <c r="L104" s="43">
        <v>5.25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19.68</v>
      </c>
      <c r="H108" s="19">
        <f t="shared" si="54"/>
        <v>21.279999999999998</v>
      </c>
      <c r="I108" s="19">
        <f t="shared" si="54"/>
        <v>73.8</v>
      </c>
      <c r="J108" s="19">
        <f t="shared" si="54"/>
        <v>576.70000000000005</v>
      </c>
      <c r="K108" s="25"/>
      <c r="L108" s="19">
        <f t="shared" ref="L108" si="55">SUM(L101:L107)</f>
        <v>53.76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515</v>
      </c>
      <c r="G119" s="32">
        <f t="shared" ref="G119" si="58">G108+G118</f>
        <v>19.68</v>
      </c>
      <c r="H119" s="32">
        <f t="shared" ref="H119" si="59">H108+H118</f>
        <v>21.279999999999998</v>
      </c>
      <c r="I119" s="32">
        <f t="shared" ref="I119" si="60">I108+I118</f>
        <v>73.8</v>
      </c>
      <c r="J119" s="32">
        <f t="shared" ref="J119:L119" si="61">J108+J118</f>
        <v>576.70000000000005</v>
      </c>
      <c r="K119" s="32"/>
      <c r="L119" s="32">
        <f t="shared" si="61"/>
        <v>53.76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3.2</v>
      </c>
      <c r="H120" s="40">
        <v>7.07</v>
      </c>
      <c r="I120" s="40">
        <v>18.100000000000001</v>
      </c>
      <c r="J120" s="40">
        <v>143</v>
      </c>
      <c r="K120" s="41">
        <v>3</v>
      </c>
      <c r="L120" s="40">
        <v>11.91</v>
      </c>
    </row>
    <row r="121" spans="1:12" ht="15" x14ac:dyDescent="0.25">
      <c r="A121" s="14"/>
      <c r="B121" s="15"/>
      <c r="C121" s="11"/>
      <c r="D121" s="6" t="s">
        <v>21</v>
      </c>
      <c r="E121" s="42" t="s">
        <v>54</v>
      </c>
      <c r="F121" s="43">
        <v>100</v>
      </c>
      <c r="G121" s="43">
        <v>15.55</v>
      </c>
      <c r="H121" s="43">
        <v>11.55</v>
      </c>
      <c r="I121" s="43">
        <v>15.7</v>
      </c>
      <c r="J121" s="57">
        <v>229</v>
      </c>
      <c r="K121" s="44">
        <v>11</v>
      </c>
      <c r="L121" s="43">
        <v>37.92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</v>
      </c>
      <c r="H122" s="43">
        <v>0</v>
      </c>
      <c r="I122" s="43">
        <v>14</v>
      </c>
      <c r="J122" s="43">
        <v>56.8</v>
      </c>
      <c r="K122" s="44">
        <v>33</v>
      </c>
      <c r="L122" s="43">
        <v>2.0299999999999998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68</v>
      </c>
      <c r="F123" s="43">
        <v>50</v>
      </c>
      <c r="G123" s="43">
        <v>3.7</v>
      </c>
      <c r="H123" s="43">
        <v>1.45</v>
      </c>
      <c r="I123" s="43">
        <v>23.3</v>
      </c>
      <c r="J123" s="43">
        <v>128</v>
      </c>
      <c r="K123" s="44"/>
      <c r="L123" s="43">
        <v>5.25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55</v>
      </c>
      <c r="F125" s="43">
        <v>60</v>
      </c>
      <c r="G125" s="43">
        <v>0.9</v>
      </c>
      <c r="H125" s="43">
        <v>6</v>
      </c>
      <c r="I125" s="43">
        <v>7.13</v>
      </c>
      <c r="J125" s="43">
        <v>78.900000000000006</v>
      </c>
      <c r="K125" s="44">
        <v>41</v>
      </c>
      <c r="L125" s="43">
        <v>3.95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23.549999999999997</v>
      </c>
      <c r="H127" s="19">
        <f t="shared" si="62"/>
        <v>26.07</v>
      </c>
      <c r="I127" s="19">
        <f t="shared" si="62"/>
        <v>78.22999999999999</v>
      </c>
      <c r="J127" s="19">
        <f t="shared" si="62"/>
        <v>635.69999999999993</v>
      </c>
      <c r="K127" s="25"/>
      <c r="L127" s="19">
        <f t="shared" ref="L127" si="63">SUM(L120:L126)</f>
        <v>61.06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23.549999999999997</v>
      </c>
      <c r="H138" s="32">
        <f t="shared" ref="H138" si="67">H127+H137</f>
        <v>26.07</v>
      </c>
      <c r="I138" s="32">
        <f t="shared" ref="I138" si="68">I127+I137</f>
        <v>78.22999999999999</v>
      </c>
      <c r="J138" s="32">
        <f t="shared" ref="J138:L138" si="69">J127+J137</f>
        <v>635.69999999999993</v>
      </c>
      <c r="K138" s="32"/>
      <c r="L138" s="32">
        <f t="shared" si="69"/>
        <v>61.06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4.4000000000000004</v>
      </c>
      <c r="H139" s="40">
        <v>8.6</v>
      </c>
      <c r="I139" s="40">
        <v>31.7</v>
      </c>
      <c r="J139" s="40">
        <v>229</v>
      </c>
      <c r="K139" s="41">
        <v>20</v>
      </c>
      <c r="L139" s="40">
        <v>22.83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>
        <v>32</v>
      </c>
      <c r="L141" s="43">
        <v>9.8699999999999992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50</v>
      </c>
      <c r="G142" s="43">
        <v>3.7</v>
      </c>
      <c r="H142" s="43">
        <v>1.45</v>
      </c>
      <c r="I142" s="43">
        <v>23.3</v>
      </c>
      <c r="J142" s="43">
        <v>128</v>
      </c>
      <c r="K142" s="44"/>
      <c r="L142" s="43">
        <v>5.25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65</v>
      </c>
      <c r="E144" s="42" t="s">
        <v>49</v>
      </c>
      <c r="F144" s="43">
        <v>125</v>
      </c>
      <c r="G144" s="43">
        <v>3.3</v>
      </c>
      <c r="H144" s="43">
        <v>8.1999999999999993</v>
      </c>
      <c r="I144" s="43">
        <v>0.1</v>
      </c>
      <c r="J144" s="43">
        <v>75.599999999999994</v>
      </c>
      <c r="K144" s="44"/>
      <c r="L144" s="43">
        <v>23.44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16.3</v>
      </c>
      <c r="H146" s="19">
        <f t="shared" si="70"/>
        <v>23.25</v>
      </c>
      <c r="I146" s="19">
        <f t="shared" si="70"/>
        <v>87.6</v>
      </c>
      <c r="J146" s="19">
        <f t="shared" si="70"/>
        <v>622.6</v>
      </c>
      <c r="K146" s="25"/>
      <c r="L146" s="19">
        <f t="shared" ref="L146" si="71">SUM(L139:L145)</f>
        <v>61.39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575</v>
      </c>
      <c r="G157" s="32">
        <f t="shared" ref="G157" si="74">G146+G156</f>
        <v>16.3</v>
      </c>
      <c r="H157" s="32">
        <f t="shared" ref="H157" si="75">H146+H156</f>
        <v>23.25</v>
      </c>
      <c r="I157" s="32">
        <f t="shared" ref="I157" si="76">I146+I156</f>
        <v>87.6</v>
      </c>
      <c r="J157" s="32">
        <f t="shared" ref="J157:L157" si="77">J146+J156</f>
        <v>622.6</v>
      </c>
      <c r="K157" s="32"/>
      <c r="L157" s="32">
        <f t="shared" si="77"/>
        <v>61.39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150</v>
      </c>
      <c r="G158" s="40">
        <v>18.100000000000001</v>
      </c>
      <c r="H158" s="40">
        <v>3.6</v>
      </c>
      <c r="I158" s="40">
        <v>2.7</v>
      </c>
      <c r="J158" s="40">
        <v>115.6</v>
      </c>
      <c r="K158" s="41">
        <v>21</v>
      </c>
      <c r="L158" s="40">
        <v>63.14</v>
      </c>
    </row>
    <row r="159" spans="1:12" ht="15" x14ac:dyDescent="0.25">
      <c r="A159" s="23"/>
      <c r="B159" s="15"/>
      <c r="C159" s="11"/>
      <c r="D159" s="6" t="s">
        <v>21</v>
      </c>
      <c r="E159" s="42" t="s">
        <v>57</v>
      </c>
      <c r="F159" s="43">
        <v>180</v>
      </c>
      <c r="G159" s="43">
        <v>8.73</v>
      </c>
      <c r="H159" s="43">
        <v>14.61</v>
      </c>
      <c r="I159" s="43">
        <v>75</v>
      </c>
      <c r="J159" s="43">
        <v>424</v>
      </c>
      <c r="K159" s="44">
        <v>5</v>
      </c>
      <c r="L159" s="43">
        <v>10.48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</v>
      </c>
      <c r="I160" s="43">
        <v>14</v>
      </c>
      <c r="J160" s="43">
        <v>51</v>
      </c>
      <c r="K160" s="44">
        <v>34</v>
      </c>
      <c r="L160" s="43">
        <v>4.7300000000000004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50</v>
      </c>
      <c r="G161" s="43">
        <v>3.7</v>
      </c>
      <c r="H161" s="43">
        <v>1.45</v>
      </c>
      <c r="I161" s="43">
        <v>23.3</v>
      </c>
      <c r="J161" s="43">
        <v>128</v>
      </c>
      <c r="K161" s="44"/>
      <c r="L161" s="43">
        <v>5.25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30.73</v>
      </c>
      <c r="H165" s="19">
        <f t="shared" si="78"/>
        <v>19.66</v>
      </c>
      <c r="I165" s="19">
        <f t="shared" si="78"/>
        <v>115</v>
      </c>
      <c r="J165" s="19">
        <f t="shared" si="78"/>
        <v>718.6</v>
      </c>
      <c r="K165" s="25"/>
      <c r="L165" s="19">
        <f t="shared" ref="L165" si="79">SUM(L158:L164)</f>
        <v>83.600000000000009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30.73</v>
      </c>
      <c r="H176" s="32">
        <f t="shared" ref="H176" si="83">H165+H175</f>
        <v>19.66</v>
      </c>
      <c r="I176" s="32">
        <f t="shared" ref="I176" si="84">I165+I175</f>
        <v>115</v>
      </c>
      <c r="J176" s="32">
        <f t="shared" ref="J176:L176" si="85">J165+J175</f>
        <v>718.6</v>
      </c>
      <c r="K176" s="32"/>
      <c r="L176" s="32">
        <f t="shared" si="85"/>
        <v>83.600000000000009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13.1</v>
      </c>
      <c r="H177" s="40">
        <v>14.03</v>
      </c>
      <c r="I177" s="40">
        <v>86.9</v>
      </c>
      <c r="J177" s="40">
        <v>474</v>
      </c>
      <c r="K177" s="41">
        <v>1</v>
      </c>
      <c r="L177" s="40">
        <v>7.02</v>
      </c>
    </row>
    <row r="178" spans="1:12" ht="15" x14ac:dyDescent="0.25">
      <c r="A178" s="23"/>
      <c r="B178" s="15"/>
      <c r="C178" s="11"/>
      <c r="D178" s="6" t="s">
        <v>21</v>
      </c>
      <c r="E178" s="42" t="s">
        <v>59</v>
      </c>
      <c r="F178" s="43">
        <v>90</v>
      </c>
      <c r="G178" s="43">
        <v>25.2</v>
      </c>
      <c r="H178" s="43">
        <v>10.8</v>
      </c>
      <c r="I178" s="43">
        <v>0.64</v>
      </c>
      <c r="J178" s="43">
        <v>175</v>
      </c>
      <c r="K178" s="44">
        <v>15</v>
      </c>
      <c r="L178" s="43">
        <v>52.08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</v>
      </c>
      <c r="H179" s="43">
        <v>0</v>
      </c>
      <c r="I179" s="43">
        <v>14</v>
      </c>
      <c r="J179" s="43">
        <v>56.8</v>
      </c>
      <c r="K179" s="44">
        <v>33</v>
      </c>
      <c r="L179" s="43">
        <v>2.0299999999999998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50</v>
      </c>
      <c r="G180" s="43">
        <v>3.7</v>
      </c>
      <c r="H180" s="43">
        <v>1.45</v>
      </c>
      <c r="I180" s="43">
        <v>23.3</v>
      </c>
      <c r="J180" s="43">
        <v>128</v>
      </c>
      <c r="K180" s="44"/>
      <c r="L180" s="43">
        <v>5.25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42.2</v>
      </c>
      <c r="H184" s="19">
        <f t="shared" si="86"/>
        <v>26.279999999999998</v>
      </c>
      <c r="I184" s="19">
        <f t="shared" si="86"/>
        <v>124.84</v>
      </c>
      <c r="J184" s="19">
        <f t="shared" si="86"/>
        <v>833.8</v>
      </c>
      <c r="K184" s="25"/>
      <c r="L184" s="19">
        <f t="shared" ref="L184" si="87">SUM(L177:L183)</f>
        <v>66.38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42.2</v>
      </c>
      <c r="H195" s="32">
        <f t="shared" ref="H195" si="91">H184+H194</f>
        <v>26.279999999999998</v>
      </c>
      <c r="I195" s="32">
        <f t="shared" ref="I195" si="92">I184+I194</f>
        <v>124.84</v>
      </c>
      <c r="J195" s="32">
        <f t="shared" ref="J195:L195" si="93">J184+J194</f>
        <v>833.8</v>
      </c>
      <c r="K195" s="32"/>
      <c r="L195" s="32">
        <f t="shared" si="93"/>
        <v>66.38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25.462</v>
      </c>
      <c r="H196" s="34">
        <f t="shared" si="94"/>
        <v>23.732999999999997</v>
      </c>
      <c r="I196" s="34">
        <f t="shared" si="94"/>
        <v>91.03</v>
      </c>
      <c r="J196" s="34">
        <f t="shared" si="94"/>
        <v>667.48099999999999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73.832000000000008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wschool</cp:lastModifiedBy>
  <cp:lastPrinted>2025-01-16T12:07:31Z</cp:lastPrinted>
  <dcterms:created xsi:type="dcterms:W3CDTF">2022-05-16T14:23:56Z</dcterms:created>
  <dcterms:modified xsi:type="dcterms:W3CDTF">2025-01-27T13:02:34Z</dcterms:modified>
</cp:coreProperties>
</file>